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K:\2025 Уточнение бюджета\4. Август-cентябрь\3. На Думу\"/>
    </mc:Choice>
  </mc:AlternateContent>
  <bookViews>
    <workbookView xWindow="0" yWindow="0" windowWidth="28800" windowHeight="12135"/>
  </bookViews>
  <sheets>
    <sheet name="приложение №4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№4'!#REF!</definedName>
    <definedName name="Z_AF23204C_253F_4CB4_B2B0_513D6962C84F_.wvu.Cols" localSheetId="0" hidden="1">'приложение №4'!$A:$A</definedName>
    <definedName name="Z_AF23204C_253F_4CB4_B2B0_513D6962C84F_.wvu.Rows" localSheetId="0" hidden="1">'приложение №4'!#REF!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</workbook>
</file>

<file path=xl/calcChain.xml><?xml version="1.0" encoding="utf-8"?>
<calcChain xmlns="http://schemas.openxmlformats.org/spreadsheetml/2006/main">
  <c r="E16" i="1" l="1"/>
  <c r="D16" i="1"/>
  <c r="E12" i="1" l="1"/>
  <c r="E13" i="1" l="1"/>
  <c r="E11" i="1"/>
  <c r="E10" i="1"/>
  <c r="E15" i="1" l="1"/>
  <c r="E8" i="1" s="1"/>
  <c r="D15" i="1"/>
  <c r="D8" i="1" s="1"/>
</calcChain>
</file>

<file path=xl/sharedStrings.xml><?xml version="1.0" encoding="utf-8"?>
<sst xmlns="http://schemas.openxmlformats.org/spreadsheetml/2006/main" count="27" uniqueCount="27">
  <si>
    <t xml:space="preserve">   Приложение  4</t>
  </si>
  <si>
    <t>к решению Думы города</t>
  </si>
  <si>
    <t>от___________ № _______</t>
  </si>
  <si>
    <t>Источники финансирования дефицита бюджета города Нефтеюганска на 2026 и 2027 годы</t>
  </si>
  <si>
    <t>в рублях</t>
  </si>
  <si>
    <t>Наименование</t>
  </si>
  <si>
    <t>Код бюджетной классификации</t>
  </si>
  <si>
    <t>Сумма на 2026 год</t>
  </si>
  <si>
    <t>Сумма на 2027 год</t>
  </si>
  <si>
    <t xml:space="preserve">Всего источников финансирования дефицита бюджета </t>
  </si>
  <si>
    <t>в том числе:</t>
  </si>
  <si>
    <t>Кредиты кредитных организаций в валюте Российской Федерации</t>
  </si>
  <si>
    <t xml:space="preserve"> 000 01 02 00 00 00 0000 000</t>
  </si>
  <si>
    <t>Привлечение кредитов от кредитных организаций в валюте Российской Федерации</t>
  </si>
  <si>
    <t>000 01 02 00 00 00 0000 700</t>
  </si>
  <si>
    <t>Привлечение городскими округами кредитов от кредитных организаций в валюте Российской Федерации</t>
  </si>
  <si>
    <t>000 01 02 00 00 04 0000 710</t>
  </si>
  <si>
    <t>Погашение кредитов, предоставленных кредитными организациями в валюте Российской Федерации</t>
  </si>
  <si>
    <t>000 01 02 00 00 00 0000 800</t>
  </si>
  <si>
    <t>Погашение городскими округами кредитов от кредитных организаций в валюте Российской Федерации</t>
  </si>
  <si>
    <t>000 01 02 00 00 04 0000 810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</si>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</sst>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color theme="1"/>
      <name val="Arial Cyr"/>
    </font>
    <font>
      <sz val="10"/>
      <name val="Arial Cyr"/>
    </font>
    <font>
      <sz val="14"/>
      <name val="Times New Roman"/>
    </font>
    <font>
      <b/>
      <sz val="14"/>
      <name val="Times New Roman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0" fontId="1" fillId="0" borderId="0"/>
  </cellStyleXfs>
  <cellXfs count="21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Alignment="1">
      <alignment horizontal="right" vertical="top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0" fillId="0" borderId="0" xfId="0"/>
    <xf numFmtId="0" fontId="3" fillId="0" borderId="2" xfId="0" applyFont="1" applyBorder="1" applyAlignment="1">
      <alignment vertical="top" wrapText="1"/>
    </xf>
    <xf numFmtId="0" fontId="3" fillId="0" borderId="2" xfId="0" applyFont="1" applyBorder="1" applyAlignment="1">
      <alignment wrapText="1"/>
    </xf>
    <xf numFmtId="3" fontId="3" fillId="0" borderId="2" xfId="0" applyNumberFormat="1" applyFont="1" applyBorder="1" applyAlignment="1">
      <alignment wrapText="1"/>
    </xf>
    <xf numFmtId="0" fontId="2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right" wrapText="1"/>
    </xf>
    <xf numFmtId="3" fontId="2" fillId="0" borderId="1" xfId="0" applyNumberFormat="1" applyFont="1" applyBorder="1" applyAlignment="1">
      <alignment horizontal="right" wrapText="1"/>
    </xf>
    <xf numFmtId="0" fontId="2" fillId="0" borderId="1" xfId="1" applyFont="1" applyBorder="1" applyAlignment="1">
      <alignment horizontal="right" wrapText="1"/>
    </xf>
    <xf numFmtId="0" fontId="2" fillId="0" borderId="1" xfId="0" applyFont="1" applyBorder="1" applyAlignment="1">
      <alignment horizontal="center" wrapText="1"/>
    </xf>
    <xf numFmtId="3" fontId="2" fillId="0" borderId="1" xfId="1" applyNumberFormat="1" applyFont="1" applyBorder="1" applyAlignment="1">
      <alignment horizontal="right" wrapText="1"/>
    </xf>
    <xf numFmtId="0" fontId="2" fillId="0" borderId="1" xfId="0" applyFont="1" applyBorder="1" applyAlignment="1">
      <alignment horizontal="left" vertical="top" wrapText="1"/>
    </xf>
    <xf numFmtId="3" fontId="0" fillId="0" borderId="0" xfId="0" applyNumberFormat="1"/>
    <xf numFmtId="0" fontId="2" fillId="0" borderId="0" xfId="0" applyFont="1" applyAlignment="1">
      <alignment horizontal="center" vertical="center"/>
    </xf>
    <xf numFmtId="3" fontId="2" fillId="0" borderId="1" xfId="0" applyNumberFormat="1" applyFont="1" applyFill="1" applyBorder="1" applyAlignment="1">
      <alignment horizontal="right" wrapText="1"/>
    </xf>
  </cellXfs>
  <cellStyles count="2">
    <cellStyle name="Обычный" xfId="0" builtinId="0"/>
    <cellStyle name="Обычный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2"/>
  <sheetViews>
    <sheetView tabSelected="1" zoomScale="75" workbookViewId="0">
      <selection activeCell="K8" sqref="K8"/>
    </sheetView>
  </sheetViews>
  <sheetFormatPr defaultRowHeight="12.75" x14ac:dyDescent="0.2"/>
  <cols>
    <col min="1" max="1" width="5.5703125" customWidth="1"/>
    <col min="2" max="2" width="59.5703125" customWidth="1"/>
    <col min="3" max="3" width="37.140625" customWidth="1"/>
    <col min="4" max="4" width="19.42578125" customWidth="1"/>
    <col min="5" max="5" width="18.28515625" customWidth="1"/>
  </cols>
  <sheetData>
    <row r="1" spans="1:5" ht="18.75" x14ac:dyDescent="0.3">
      <c r="A1" s="1"/>
      <c r="B1" s="1"/>
      <c r="C1" s="2"/>
      <c r="E1" s="2" t="s">
        <v>0</v>
      </c>
    </row>
    <row r="2" spans="1:5" ht="18.75" x14ac:dyDescent="0.3">
      <c r="A2" s="1"/>
      <c r="C2" s="2"/>
      <c r="E2" s="2" t="s">
        <v>1</v>
      </c>
    </row>
    <row r="3" spans="1:5" ht="18.75" x14ac:dyDescent="0.3">
      <c r="A3" s="1"/>
      <c r="B3" s="1"/>
      <c r="C3" s="3"/>
      <c r="E3" s="2" t="s">
        <v>2</v>
      </c>
    </row>
    <row r="4" spans="1:5" ht="18.75" x14ac:dyDescent="0.3">
      <c r="A4" s="1"/>
      <c r="B4" s="1"/>
      <c r="C4" s="1"/>
      <c r="D4" s="1"/>
    </row>
    <row r="5" spans="1:5" ht="45" customHeight="1" x14ac:dyDescent="0.3">
      <c r="A5" s="4"/>
      <c r="B5" s="19" t="s">
        <v>3</v>
      </c>
      <c r="C5" s="19"/>
      <c r="D5" s="19"/>
      <c r="E5" s="19"/>
    </row>
    <row r="6" spans="1:5" ht="18.75" x14ac:dyDescent="0.3">
      <c r="A6" s="1"/>
      <c r="B6" s="5"/>
      <c r="C6" s="1"/>
      <c r="E6" s="2" t="s">
        <v>4</v>
      </c>
    </row>
    <row r="7" spans="1:5" ht="37.5" x14ac:dyDescent="0.3">
      <c r="A7" s="1"/>
      <c r="B7" s="6" t="s">
        <v>5</v>
      </c>
      <c r="C7" s="6" t="s">
        <v>6</v>
      </c>
      <c r="D7" s="6" t="s">
        <v>7</v>
      </c>
      <c r="E7" s="6" t="s">
        <v>8</v>
      </c>
    </row>
    <row r="8" spans="1:5" s="7" customFormat="1" ht="39" customHeight="1" x14ac:dyDescent="0.3">
      <c r="A8" s="1"/>
      <c r="B8" s="8" t="s">
        <v>9</v>
      </c>
      <c r="C8" s="9"/>
      <c r="D8" s="10">
        <f>D10+D15</f>
        <v>720761479</v>
      </c>
      <c r="E8" s="10">
        <f>E10+E15</f>
        <v>535434578</v>
      </c>
    </row>
    <row r="9" spans="1:5" s="7" customFormat="1" ht="18.75" x14ac:dyDescent="0.3">
      <c r="A9" s="1"/>
      <c r="B9" s="11" t="s">
        <v>10</v>
      </c>
      <c r="C9" s="12"/>
      <c r="D9" s="13"/>
      <c r="E9" s="14"/>
    </row>
    <row r="10" spans="1:5" s="7" customFormat="1" ht="37.5" x14ac:dyDescent="0.3">
      <c r="A10" s="1"/>
      <c r="B10" s="11" t="s">
        <v>11</v>
      </c>
      <c r="C10" s="15" t="s">
        <v>12</v>
      </c>
      <c r="D10" s="13"/>
      <c r="E10" s="16">
        <f>E11-E13</f>
        <v>255519883</v>
      </c>
    </row>
    <row r="11" spans="1:5" s="7" customFormat="1" ht="37.5" x14ac:dyDescent="0.3">
      <c r="A11" s="1"/>
      <c r="B11" s="11" t="s">
        <v>13</v>
      </c>
      <c r="C11" s="15" t="s">
        <v>14</v>
      </c>
      <c r="D11" s="13"/>
      <c r="E11" s="16">
        <f>E12</f>
        <v>255519883</v>
      </c>
    </row>
    <row r="12" spans="1:5" s="7" customFormat="1" ht="56.25" x14ac:dyDescent="0.3">
      <c r="A12" s="1"/>
      <c r="B12" s="11" t="s">
        <v>15</v>
      </c>
      <c r="C12" s="15" t="s">
        <v>16</v>
      </c>
      <c r="D12" s="13"/>
      <c r="E12" s="20">
        <f>110519883+145000000</f>
        <v>255519883</v>
      </c>
    </row>
    <row r="13" spans="1:5" s="7" customFormat="1" ht="47.25" hidden="1" customHeight="1" x14ac:dyDescent="0.3">
      <c r="A13" s="1"/>
      <c r="B13" s="11" t="s">
        <v>17</v>
      </c>
      <c r="C13" s="15" t="s">
        <v>18</v>
      </c>
      <c r="D13" s="13"/>
      <c r="E13" s="13">
        <f>E14</f>
        <v>0</v>
      </c>
    </row>
    <row r="14" spans="1:5" s="7" customFormat="1" ht="56.25" hidden="1" x14ac:dyDescent="0.3">
      <c r="A14" s="1"/>
      <c r="B14" s="11" t="s">
        <v>19</v>
      </c>
      <c r="C14" s="15" t="s">
        <v>20</v>
      </c>
      <c r="D14" s="13"/>
      <c r="E14" s="13"/>
    </row>
    <row r="15" spans="1:5" s="7" customFormat="1" ht="39.75" customHeight="1" x14ac:dyDescent="0.3">
      <c r="A15" s="1"/>
      <c r="B15" s="17" t="s">
        <v>21</v>
      </c>
      <c r="C15" s="15" t="s">
        <v>22</v>
      </c>
      <c r="D15" s="13">
        <f>D17-D16</f>
        <v>720761479</v>
      </c>
      <c r="E15" s="13">
        <f>E17-E16</f>
        <v>279914695</v>
      </c>
    </row>
    <row r="16" spans="1:5" s="7" customFormat="1" ht="42.75" customHeight="1" x14ac:dyDescent="0.3">
      <c r="A16" s="1"/>
      <c r="B16" s="17" t="s">
        <v>23</v>
      </c>
      <c r="C16" s="15" t="s">
        <v>24</v>
      </c>
      <c r="D16" s="13">
        <f>1011094105-54544140+23214115-328868465-193186055+5856269-76560203+351426509+33944597-169862488-18035930-300000000</f>
        <v>284478314</v>
      </c>
      <c r="E16" s="13">
        <f>591732050-53876540+23214115-329618909-193186055+5856269-43748349+310965947+33944597-167683576-18035930-155000000</f>
        <v>4563619</v>
      </c>
    </row>
    <row r="17" spans="2:5" ht="44.25" customHeight="1" x14ac:dyDescent="0.3">
      <c r="B17" s="17" t="s">
        <v>25</v>
      </c>
      <c r="C17" s="15" t="s">
        <v>26</v>
      </c>
      <c r="D17" s="13">
        <v>1005239793</v>
      </c>
      <c r="E17" s="13">
        <v>284478314</v>
      </c>
    </row>
    <row r="20" spans="2:5" x14ac:dyDescent="0.2">
      <c r="D20" s="18"/>
    </row>
    <row r="22" spans="2:5" x14ac:dyDescent="0.2">
      <c r="D22" s="18"/>
      <c r="E22" s="18"/>
    </row>
  </sheetData>
  <sheetProtection selectLockedCells="1" selectUnlockedCells="1"/>
  <mergeCells count="1">
    <mergeCell ref="B5:E5"/>
  </mergeCells>
  <pageMargins left="1.181102362204725" right="0.39370078740157477" top="0.78740157480314954" bottom="0.78740157480314954" header="0.31496062992125984" footer="0.31496062992125984"/>
  <pageSetup paperSize="9"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Дыкая Ольга Викторовна</cp:lastModifiedBy>
  <cp:revision>2</cp:revision>
  <cp:lastPrinted>2025-09-10T11:02:49Z</cp:lastPrinted>
  <dcterms:created xsi:type="dcterms:W3CDTF">2019-11-01T04:10:16Z</dcterms:created>
  <dcterms:modified xsi:type="dcterms:W3CDTF">2025-09-10T12:07:24Z</dcterms:modified>
</cp:coreProperties>
</file>